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6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<sst xmlns="http://schemas.openxmlformats.org/spreadsheetml/2006/main" count="35" uniqueCount="34">
  <si>
    <t xml:space="preserve">……………………………………………….</t>
  </si>
  <si>
    <t xml:space="preserve">załącznik nr 2 do Szczegółowych Warunków Konkursu Oferty</t>
  </si>
  <si>
    <t xml:space="preserve">Nazwa Oferenta</t>
  </si>
  <si>
    <t xml:space="preserve">KALKULACJA OFERTY</t>
  </si>
  <si>
    <t xml:space="preserve">L.p.</t>
  </si>
  <si>
    <t xml:space="preserve">Nazwa badania</t>
  </si>
  <si>
    <t xml:space="preserve">Szacunkowa ilość badań wykonanych w ciągu roku</t>
  </si>
  <si>
    <t xml:space="preserve">Cena jednostkowa brutto za badanie</t>
  </si>
  <si>
    <t xml:space="preserve">Kwota brutto za badania wykonane w ciągu roku</t>
  </si>
  <si>
    <t xml:space="preserve">Kwota brutto za badania wykonane w ciągu 2 lat</t>
  </si>
  <si>
    <t xml:space="preserve">Czas oczekiwania na wynik wyrażony w dniach roboczych </t>
  </si>
  <si>
    <t xml:space="preserve">ALK – badanie rearanżacji genu ALK metodą FISH
Badany materiał: bloczek parafinowy</t>
  </si>
  <si>
    <t xml:space="preserve">EGFR  – badanie mutacji ( badanie obejmuje również mutację T790M )
Badany materiał : bloczek parafinowy / rozmaz cytologiczny</t>
  </si>
  <si>
    <t xml:space="preserve">EGFR ctDNA – badanie mutacji EGFR w osoczu ( badanie obejmuje również mutację T790M)
Badany materiał : krew obwodowa</t>
  </si>
  <si>
    <t xml:space="preserve">HER2 – badanie amplifikacji metodą FISH 
Badany materiał: bloczek parafinowy </t>
  </si>
  <si>
    <t xml:space="preserve">MSI – badanie niestabilności mikrosatelitarnej 
Badany materiał : bloczek parafinowy </t>
  </si>
  <si>
    <t xml:space="preserve">PD- L1 – badanie ekspresji antygenu PD- L1
Badanie wykonywane techniką IHC z zastosowaniem przeciwciała 22C3
Badany materiał : bloczek parafinowy 
Kwalifikacja do leczenia - pembrolizumab</t>
  </si>
  <si>
    <t xml:space="preserve">RAS (KRAS+NRAS), BRAF – badanie mutacji 
Badany materiał: bloczek parafinowy </t>
  </si>
  <si>
    <t xml:space="preserve">ROS1 – badanie rearanżacji genu ROS1 metodą FISH
Badany materiał : bloczek parafinowy</t>
  </si>
  <si>
    <t xml:space="preserve">NGS panel kliniczny dla raka płuca – badanie tech. NGS
Test obejmuje:
- proste mutacje (SNV, delins) w genach: ALK, BRAF,EGFR,,ERBB2/HER2, KRAS, PIK3CA,MET;
-warianty fuzyjne /delecje i duplikacje eksonów: ALK,BRAF, EGFR(EGFRvIII), ERBB2/HER2, FGFR1,FGFR2,FGFR3,NRG1,NTRK1,NTRK2,NTRK3,RET,ROS1
Badany materiał : bloczek parafinowy</t>
  </si>
  <si>
    <t xml:space="preserve">ALK-IHC – badanie ekspresji antygenu ALK
Badanie wykonywane techniką IHC z zastosowaniem przeciwciała D5F3
Badany materiał : bloczek parafinowy</t>
  </si>
  <si>
    <t xml:space="preserve">BRCA1/BRCA2 – badanie całej sekwencji kodującej genów techniką sekwencjonowania następnej generacji NGS
Badany materiał : bloczek parafinowy / krew obwodowa</t>
  </si>
  <si>
    <t xml:space="preserve">BRAF – badanie mutacji V600, V600E testem qPCR
Badany materiał : bloczek parafinowy</t>
  </si>
  <si>
    <t xml:space="preserve">Ocena stanu genów HRR panel NGS  ( BRCA2, ATM, CDK12, CHECK2, BRCA1, PALB2, RAD51C, RAD51D)</t>
  </si>
  <si>
    <t xml:space="preserve">NGS panel ginekologiczny – diagnostyka raka trzonu macicy,jajnika met. NGS
Badanie obejmuje geny:
mutacje w genach POLE, POLD1, TP53, KRAS, PTEN, PIK3CA, MLH1, MSH2, MSH6, PMS2, BRCA1, BRCA2 oraz badanie niestabilności mikrosatelitarnej (MSI)
Badany materiał: bloczek parafinowy</t>
  </si>
  <si>
    <t xml:space="preserve">POLE - badanie mutacji genu POLE
Badany materiał: bloczek parafinowy </t>
  </si>
  <si>
    <t xml:space="preserve">PIK3CA – badanie mutacji genu PIK3CA
Badany materiał: bloczek parafinowy </t>
  </si>
  <si>
    <t xml:space="preserve">Badanie mutacji genu KIT/PDGFRA</t>
  </si>
  <si>
    <t xml:space="preserve">MMR- badanie ekspresji antygenów MLH1,MSH2,MSH6,PMS2</t>
  </si>
  <si>
    <t xml:space="preserve">Rak piersi – podstawowy panel NGS ( AKT,PIK3CA, PTEN )</t>
  </si>
  <si>
    <t xml:space="preserve">RAZEM</t>
  </si>
  <si>
    <t xml:space="preserve">……………………………………………………………………</t>
  </si>
  <si>
    <t xml:space="preserve">Miejscowość i data</t>
  </si>
  <si>
    <t xml:space="preserve">Podpis i pieczęć Oferenta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</si>
</sst>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0.00"/>
    <numFmt numFmtId="167" formatCode="0.000"/>
  </numFmts>
  <fonts count="7">
    <font>
      <sz val="11"/>
      <color theme="1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i val="true"/>
      <sz val="10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i val="true"/>
      <sz val="11"/>
      <color theme="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H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11" activeCellId="0" sqref="H11"/>
    </sheetView>
  </sheetViews>
  <sheetFormatPr defaultColWidth="8.6796875" defaultRowHeight="15" customHeight="false" zeroHeight="false" outlineLevelRow="0" outlineLevelCol="0"/>
  <cols>
    <col collapsed="false" customWidth="false" hidden="false" outlineLevel="0" max="2" min="2" style="1" width="8.62"/>
    <col collapsed="false" customWidth="true" hidden="false" outlineLevel="0" max="3" min="3" style="2" width="37.7"/>
    <col collapsed="false" customWidth="true" hidden="false" outlineLevel="0" max="7" min="4" style="1" width="12.76"/>
    <col collapsed="false" customWidth="true" hidden="false" outlineLevel="0" max="8" min="8" style="1" width="14.06"/>
  </cols>
  <sheetData>
    <row r="4" customFormat="false" ht="15" hidden="false" customHeight="false" outlineLevel="0" collapsed="false">
      <c r="B4" s="3" t="s">
        <v>0</v>
      </c>
      <c r="C4" s="3"/>
      <c r="D4" s="4" t="s">
        <v>1</v>
      </c>
      <c r="E4" s="4"/>
      <c r="F4" s="4"/>
      <c r="G4" s="4"/>
    </row>
    <row r="5" customFormat="false" ht="15" hidden="false" customHeight="false" outlineLevel="0" collapsed="false">
      <c r="B5" s="5" t="s">
        <v>2</v>
      </c>
      <c r="C5" s="5"/>
    </row>
    <row r="6" customFormat="false" ht="15" hidden="false" customHeight="false" outlineLevel="0" collapsed="false">
      <c r="B6" s="6" t="s">
        <v>3</v>
      </c>
      <c r="C6" s="6"/>
      <c r="D6" s="6"/>
      <c r="E6" s="6"/>
      <c r="F6" s="6"/>
      <c r="G6" s="6"/>
    </row>
    <row r="9" customFormat="false" ht="68.65" hidden="false" customHeight="false" outlineLevel="0" collapsed="false">
      <c r="B9" s="7" t="s">
        <v>4</v>
      </c>
      <c r="C9" s="7" t="s">
        <v>5</v>
      </c>
      <c r="D9" s="8" t="s">
        <v>6</v>
      </c>
      <c r="E9" s="8" t="s">
        <v>7</v>
      </c>
      <c r="F9" s="8" t="s">
        <v>8</v>
      </c>
      <c r="G9" s="8" t="s">
        <v>9</v>
      </c>
      <c r="H9" s="8" t="s">
        <v>10</v>
      </c>
    </row>
    <row r="10" customFormat="false" ht="35.05" hidden="false" customHeight="false" outlineLevel="0" collapsed="false">
      <c r="B10" s="9" t="n">
        <v>1</v>
      </c>
      <c r="C10" s="10" t="s">
        <v>11</v>
      </c>
      <c r="D10" s="11" t="n">
        <v>2</v>
      </c>
      <c r="E10" s="12" t="n">
        <v>0</v>
      </c>
      <c r="F10" s="12" t="n">
        <f aca="false">ROUND(D10*E10,2)</f>
        <v>0</v>
      </c>
      <c r="G10" s="12" t="n">
        <f aca="false">ROUND(F10*2,2)</f>
        <v>0</v>
      </c>
      <c r="H10" s="13"/>
    </row>
    <row r="11" customFormat="false" ht="46.25" hidden="false" customHeight="false" outlineLevel="0" collapsed="false">
      <c r="B11" s="9" t="n">
        <v>2</v>
      </c>
      <c r="C11" s="10" t="s">
        <v>12</v>
      </c>
      <c r="D11" s="11" t="n">
        <v>2</v>
      </c>
      <c r="E11" s="12" t="n">
        <v>0</v>
      </c>
      <c r="F11" s="12" t="n">
        <f aca="false">ROUND(D11*E11,2)</f>
        <v>0</v>
      </c>
      <c r="G11" s="12" t="n">
        <f aca="false">ROUND(F11*2,2)</f>
        <v>0</v>
      </c>
      <c r="H11" s="9"/>
    </row>
    <row r="12" customFormat="false" ht="46.25" hidden="false" customHeight="false" outlineLevel="0" collapsed="false">
      <c r="B12" s="9" t="n">
        <v>3</v>
      </c>
      <c r="C12" s="10" t="s">
        <v>13</v>
      </c>
      <c r="D12" s="11" t="n">
        <v>2</v>
      </c>
      <c r="E12" s="12" t="n">
        <v>0</v>
      </c>
      <c r="F12" s="12" t="n">
        <f aca="false">ROUND(D12*E12,2)</f>
        <v>0</v>
      </c>
      <c r="G12" s="12" t="n">
        <f aca="false">ROUND(F12*2,2)</f>
        <v>0</v>
      </c>
      <c r="H12" s="9"/>
    </row>
    <row r="13" customFormat="false" ht="23.85" hidden="false" customHeight="false" outlineLevel="0" collapsed="false">
      <c r="B13" s="9" t="n">
        <v>4</v>
      </c>
      <c r="C13" s="10" t="s">
        <v>14</v>
      </c>
      <c r="D13" s="11" t="n">
        <v>20</v>
      </c>
      <c r="E13" s="12" t="n">
        <v>0</v>
      </c>
      <c r="F13" s="12" t="n">
        <f aca="false">ROUND(D13*E13,2)</f>
        <v>0</v>
      </c>
      <c r="G13" s="12" t="n">
        <f aca="false">ROUND(F13*2,2)</f>
        <v>0</v>
      </c>
      <c r="H13" s="9"/>
    </row>
    <row r="14" customFormat="false" ht="35.05" hidden="false" customHeight="false" outlineLevel="0" collapsed="false">
      <c r="B14" s="9" t="n">
        <v>5</v>
      </c>
      <c r="C14" s="10" t="s">
        <v>15</v>
      </c>
      <c r="D14" s="11" t="n">
        <v>47</v>
      </c>
      <c r="E14" s="12" t="n">
        <v>0</v>
      </c>
      <c r="F14" s="12" t="n">
        <f aca="false">ROUND(D14*E14,2)</f>
        <v>0</v>
      </c>
      <c r="G14" s="12" t="n">
        <f aca="false">ROUND(F14*2,2)</f>
        <v>0</v>
      </c>
      <c r="H14" s="9"/>
    </row>
    <row r="15" customFormat="false" ht="68.65" hidden="false" customHeight="false" outlineLevel="0" collapsed="false">
      <c r="B15" s="9" t="n">
        <v>6</v>
      </c>
      <c r="C15" s="10" t="s">
        <v>16</v>
      </c>
      <c r="D15" s="11" t="n">
        <v>36</v>
      </c>
      <c r="E15" s="12" t="n">
        <v>0</v>
      </c>
      <c r="F15" s="12" t="n">
        <f aca="false">ROUND(D15*E15,2)</f>
        <v>0</v>
      </c>
      <c r="G15" s="12" t="n">
        <f aca="false">ROUND(F15*2,2)</f>
        <v>0</v>
      </c>
      <c r="H15" s="9"/>
    </row>
    <row r="16" customFormat="false" ht="23.85" hidden="false" customHeight="false" outlineLevel="0" collapsed="false">
      <c r="B16" s="9" t="n">
        <v>7</v>
      </c>
      <c r="C16" s="10" t="s">
        <v>17</v>
      </c>
      <c r="D16" s="11" t="n">
        <v>47</v>
      </c>
      <c r="E16" s="12" t="n">
        <v>0</v>
      </c>
      <c r="F16" s="12" t="n">
        <f aca="false">ROUND(D16*E16,2)</f>
        <v>0</v>
      </c>
      <c r="G16" s="12" t="n">
        <f aca="false">ROUND(F16*2,2)</f>
        <v>0</v>
      </c>
      <c r="H16" s="9"/>
    </row>
    <row r="17" customFormat="false" ht="35.05" hidden="false" customHeight="false" outlineLevel="0" collapsed="false">
      <c r="B17" s="9" t="n">
        <v>8</v>
      </c>
      <c r="C17" s="10" t="s">
        <v>18</v>
      </c>
      <c r="D17" s="11" t="n">
        <v>2</v>
      </c>
      <c r="E17" s="12" t="n">
        <v>0</v>
      </c>
      <c r="F17" s="12" t="n">
        <f aca="false">ROUND(D17*E17,2)</f>
        <v>0</v>
      </c>
      <c r="G17" s="12" t="n">
        <f aca="false">ROUND(F17*2,2)</f>
        <v>0</v>
      </c>
      <c r="H17" s="9"/>
    </row>
    <row r="18" customFormat="false" ht="135.8" hidden="false" customHeight="false" outlineLevel="0" collapsed="false">
      <c r="B18" s="9" t="n">
        <v>9</v>
      </c>
      <c r="C18" s="10" t="s">
        <v>19</v>
      </c>
      <c r="D18" s="11" t="n">
        <v>10</v>
      </c>
      <c r="E18" s="12" t="n">
        <v>0</v>
      </c>
      <c r="F18" s="12" t="n">
        <f aca="false">ROUND(D18*E18,2)</f>
        <v>0</v>
      </c>
      <c r="G18" s="12" t="n">
        <f aca="false">ROUND(F18*2,2)</f>
        <v>0</v>
      </c>
      <c r="H18" s="9"/>
    </row>
    <row r="19" customFormat="false" ht="46.25" hidden="false" customHeight="false" outlineLevel="0" collapsed="false">
      <c r="B19" s="9" t="n">
        <v>10</v>
      </c>
      <c r="C19" s="10" t="s">
        <v>20</v>
      </c>
      <c r="D19" s="11" t="n">
        <v>2</v>
      </c>
      <c r="E19" s="12" t="n">
        <v>0</v>
      </c>
      <c r="F19" s="12" t="n">
        <f aca="false">ROUND(D19*E19,2)</f>
        <v>0</v>
      </c>
      <c r="G19" s="12" t="n">
        <f aca="false">ROUND(F19*2,2)</f>
        <v>0</v>
      </c>
      <c r="H19" s="9"/>
    </row>
    <row r="20" customFormat="false" ht="68.65" hidden="false" customHeight="false" outlineLevel="0" collapsed="false">
      <c r="B20" s="9" t="n">
        <v>11</v>
      </c>
      <c r="C20" s="10" t="s">
        <v>21</v>
      </c>
      <c r="D20" s="11" t="n">
        <v>60</v>
      </c>
      <c r="E20" s="12" t="n">
        <v>0</v>
      </c>
      <c r="F20" s="12" t="n">
        <f aca="false">ROUND(D20*E20,2)</f>
        <v>0</v>
      </c>
      <c r="G20" s="12" t="n">
        <f aca="false">ROUND(F20*2,2)</f>
        <v>0</v>
      </c>
      <c r="H20" s="9"/>
    </row>
    <row r="21" customFormat="false" ht="35.05" hidden="false" customHeight="false" outlineLevel="0" collapsed="false">
      <c r="B21" s="9" t="n">
        <v>12</v>
      </c>
      <c r="C21" s="10" t="s">
        <v>22</v>
      </c>
      <c r="D21" s="11" t="n">
        <v>2</v>
      </c>
      <c r="E21" s="12" t="n">
        <v>0</v>
      </c>
      <c r="F21" s="12" t="n">
        <f aca="false">ROUND(D21*E21,2)</f>
        <v>0</v>
      </c>
      <c r="G21" s="12" t="n">
        <f aca="false">ROUND(F21*2,2)</f>
        <v>0</v>
      </c>
      <c r="H21" s="9"/>
    </row>
    <row r="22" customFormat="false" ht="35.05" hidden="false" customHeight="false" outlineLevel="0" collapsed="false">
      <c r="B22" s="9" t="n">
        <v>13</v>
      </c>
      <c r="C22" s="10" t="s">
        <v>23</v>
      </c>
      <c r="D22" s="11" t="n">
        <v>2</v>
      </c>
      <c r="E22" s="12" t="n">
        <v>0</v>
      </c>
      <c r="F22" s="12" t="n">
        <f aca="false">ROUND(D22*E22,2)</f>
        <v>0</v>
      </c>
      <c r="G22" s="12" t="n">
        <f aca="false">ROUND(F22*2,2)</f>
        <v>0</v>
      </c>
      <c r="H22" s="9"/>
    </row>
    <row r="23" customFormat="false" ht="91" hidden="false" customHeight="false" outlineLevel="0" collapsed="false">
      <c r="B23" s="9" t="n">
        <v>14</v>
      </c>
      <c r="C23" s="10" t="s">
        <v>24</v>
      </c>
      <c r="D23" s="9" t="n">
        <v>10</v>
      </c>
      <c r="E23" s="12" t="n">
        <v>0</v>
      </c>
      <c r="F23" s="12" t="n">
        <f aca="false">ROUND(D23*E23,2)</f>
        <v>0</v>
      </c>
      <c r="G23" s="12" t="n">
        <f aca="false">ROUND(F23*2,2)</f>
        <v>0</v>
      </c>
      <c r="H23" s="9"/>
    </row>
    <row r="24" customFormat="false" ht="23.85" hidden="false" customHeight="false" outlineLevel="0" collapsed="false">
      <c r="B24" s="9" t="n">
        <v>15</v>
      </c>
      <c r="C24" s="10" t="s">
        <v>25</v>
      </c>
      <c r="D24" s="9" t="n">
        <v>8</v>
      </c>
      <c r="E24" s="12" t="n">
        <v>0</v>
      </c>
      <c r="F24" s="12" t="n">
        <f aca="false">ROUND(D24*E24,2)</f>
        <v>0</v>
      </c>
      <c r="G24" s="12" t="n">
        <f aca="false">ROUND(F24*2,2)</f>
        <v>0</v>
      </c>
      <c r="H24" s="9"/>
    </row>
    <row r="25" customFormat="false" ht="23.85" hidden="false" customHeight="false" outlineLevel="0" collapsed="false">
      <c r="B25" s="9" t="n">
        <v>16</v>
      </c>
      <c r="C25" s="10" t="s">
        <v>26</v>
      </c>
      <c r="D25" s="9" t="n">
        <v>12</v>
      </c>
      <c r="E25" s="12" t="n">
        <v>0</v>
      </c>
      <c r="F25" s="12" t="n">
        <f aca="false">ROUND(D25*E25,2)</f>
        <v>0</v>
      </c>
      <c r="G25" s="12" t="n">
        <f aca="false">ROUND(F25*2,2)</f>
        <v>0</v>
      </c>
      <c r="H25" s="9"/>
    </row>
    <row r="26" customFormat="false" ht="15" hidden="false" customHeight="false" outlineLevel="0" collapsed="false">
      <c r="B26" s="9" t="n">
        <v>17</v>
      </c>
      <c r="C26" s="10" t="s">
        <v>27</v>
      </c>
      <c r="D26" s="9" t="n">
        <v>5</v>
      </c>
      <c r="E26" s="12" t="n">
        <v>0</v>
      </c>
      <c r="F26" s="12" t="n">
        <f aca="false">ROUND(D26*E26,2)</f>
        <v>0</v>
      </c>
      <c r="G26" s="12" t="n">
        <f aca="false">ROUND(F26*2,2)</f>
        <v>0</v>
      </c>
      <c r="H26" s="9"/>
    </row>
    <row r="27" customFormat="false" ht="23.85" hidden="false" customHeight="false" outlineLevel="0" collapsed="false">
      <c r="B27" s="9" t="n">
        <v>18</v>
      </c>
      <c r="C27" s="10" t="s">
        <v>28</v>
      </c>
      <c r="D27" s="9" t="n">
        <v>5</v>
      </c>
      <c r="E27" s="12" t="n">
        <v>0</v>
      </c>
      <c r="F27" s="12" t="n">
        <f aca="false">ROUND(D27*E27,2)</f>
        <v>0</v>
      </c>
      <c r="G27" s="12" t="n">
        <f aca="false">ROUND(F27*2,2)</f>
        <v>0</v>
      </c>
      <c r="H27" s="9"/>
    </row>
    <row r="28" customFormat="false" ht="23.85" hidden="false" customHeight="false" outlineLevel="0" collapsed="false">
      <c r="B28" s="9" t="n">
        <v>19</v>
      </c>
      <c r="C28" s="10" t="s">
        <v>29</v>
      </c>
      <c r="D28" s="9" t="n">
        <v>20</v>
      </c>
      <c r="E28" s="12" t="n">
        <v>0</v>
      </c>
      <c r="F28" s="12" t="n">
        <f aca="false">ROUND(D28*E28,2)</f>
        <v>0</v>
      </c>
      <c r="G28" s="12" t="n">
        <f aca="false">ROUND(F28*2,2)</f>
        <v>0</v>
      </c>
      <c r="H28" s="9"/>
    </row>
    <row r="29" customFormat="false" ht="30.55" hidden="false" customHeight="true" outlineLevel="0" collapsed="false">
      <c r="B29" s="14" t="s">
        <v>30</v>
      </c>
      <c r="C29" s="14"/>
      <c r="D29" s="14"/>
      <c r="E29" s="14"/>
      <c r="F29" s="15" t="n">
        <f aca="false">SUM(F10:F28)</f>
        <v>0</v>
      </c>
      <c r="G29" s="15" t="n">
        <f aca="false">SUM(G10:G28)</f>
        <v>0</v>
      </c>
    </row>
    <row r="35" customFormat="false" ht="15" hidden="false" customHeight="false" outlineLevel="0" collapsed="false">
      <c r="C35" s="2" t="s">
        <v>31</v>
      </c>
      <c r="E35" s="16" t="s">
        <v>31</v>
      </c>
      <c r="F35" s="16"/>
      <c r="G35" s="16"/>
    </row>
    <row r="36" customFormat="false" ht="15" hidden="false" customHeight="false" outlineLevel="0" collapsed="false">
      <c r="C36" s="17" t="s">
        <v>32</v>
      </c>
      <c r="F36" s="18" t="s">
        <v>33</v>
      </c>
    </row>
  </sheetData>
  <mergeCells count="6">
    <mergeCell ref="B4:C4"/>
    <mergeCell ref="D4:G4"/>
    <mergeCell ref="B5:C5"/>
    <mergeCell ref="B6:G6"/>
    <mergeCell ref="B29:E29"/>
    <mergeCell ref="E35:G35"/>
  </mergeCells>
  <printOptions headings="false" gridLines="false" gridLinesSet="true" horizontalCentered="false" verticalCentered="false"/>
  <pageMargins left="0.7" right="0.7" top="0.03125" bottom="0.0104166666666667" header="0.511811023622047" footer="0.511811023622047"/>
  <pageSetup paperSize="9" scale="7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130</TotalTime>
  <Application>LibreOffice/26.2.1.2$Windows_X86_64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Włoszek, Małgorzata</dc:creator>
  <dc:description/>
  <dc:language>pl-PL</dc:language>
  <cp:lastModifiedBy/>
  <cp:lastPrinted>2026-05-22T10:29:21Z</cp:lastPrinted>
  <dcterms:modified xsi:type="dcterms:W3CDTF">2026-06-02T12:09:33Z</dcterms:modified>
  <cp:revision>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